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List5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<sst xmlns="http://schemas.openxmlformats.org/spreadsheetml/2006/main" count="95" uniqueCount="84">
  <si>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Ceník Jaro – léto 2009</t>
  </si>
  <si>
    <t>Zboží A</t>
  </si>
  <si>
    <t>Dop.MOC</t>
  </si>
  <si>
    <t>C (40%)</t>
  </si>
  <si>
    <t>B (50%)</t>
  </si>
  <si>
    <t>Cena po slevě</t>
  </si>
  <si>
    <t>Zboží B</t>
  </si>
  <si>
    <t>In-mold přilby</t>
  </si>
  <si>
    <t>Chrániče</t>
  </si>
  <si>
    <t>XC Enigma</t>
  </si>
  <si>
    <t>Cadaver Body – tělo</t>
  </si>
  <si>
    <t>Road Coda</t>
  </si>
  <si>
    <t>Testudo – chránič těla</t>
  </si>
  <si>
    <t>XC Zenith</t>
  </si>
  <si>
    <t>Cadaver Knee-kolena</t>
  </si>
  <si>
    <t>XC Mystere R</t>
  </si>
  <si>
    <t>Flex Guard – kalhoty</t>
  </si>
  <si>
    <t>XC Mignon</t>
  </si>
  <si>
    <t>Optimum Skate set</t>
  </si>
  <si>
    <t>XC Rascal</t>
  </si>
  <si>
    <t>Optimum Elbow – lokty</t>
  </si>
  <si>
    <t>XC Tabou R</t>
  </si>
  <si>
    <t>Optimum Knee–kolena</t>
  </si>
  <si>
    <t>XC Nasty</t>
  </si>
  <si>
    <t>Knee Elite – kolena</t>
  </si>
  <si>
    <t>Out-mold přilby</t>
  </si>
  <si>
    <t>MS Knee – kolena</t>
  </si>
  <si>
    <t>XC Esprit R</t>
  </si>
  <si>
    <t>MS Elbow–lokty</t>
  </si>
  <si>
    <t>XC Spark</t>
  </si>
  <si>
    <t>Defender  S – páteřák</t>
  </si>
  <si>
    <t>XC Commun R</t>
  </si>
  <si>
    <t>Defender  M,L – páteřák</t>
  </si>
  <si>
    <t>XC Depense</t>
  </si>
  <si>
    <t>Defender XL – páteřák</t>
  </si>
  <si>
    <t>Dětské přilby</t>
  </si>
  <si>
    <t>Bike náramek</t>
  </si>
  <si>
    <t>BV 11 R</t>
  </si>
  <si>
    <t>OUTDOOR</t>
  </si>
  <si>
    <t>BV 8 R</t>
  </si>
  <si>
    <t>X-lite 3-sec/pár</t>
  </si>
  <si>
    <t>BV 6-5</t>
  </si>
  <si>
    <t>Climbing Way-3sec./pár</t>
  </si>
  <si>
    <t>DH a FR přilby</t>
  </si>
  <si>
    <t>Mountain Hiker-4sec./pár</t>
  </si>
  <si>
    <t>DH Unique 1040R</t>
  </si>
  <si>
    <t>Nordic Walking-2sec./pár</t>
  </si>
  <si>
    <t>DH Unique 1040</t>
  </si>
  <si>
    <t>Trekking-3sec./pár</t>
  </si>
  <si>
    <t>DH Devo X-Lite R</t>
  </si>
  <si>
    <t>Roller Skater-2sec./pár</t>
  </si>
  <si>
    <t>DH Raptor</t>
  </si>
  <si>
    <t>Ski-Alp-2sec./pár</t>
  </si>
  <si>
    <t>DH Devotion</t>
  </si>
  <si>
    <t>Matrace Moonwalker</t>
  </si>
  <si>
    <t>Štítek Unique</t>
  </si>
  <si>
    <t>Matrace Tramper</t>
  </si>
  <si>
    <t>Štítek Devo</t>
  </si>
  <si>
    <t>Matrace Tramper Long</t>
  </si>
  <si>
    <t>FR Gaudium</t>
  </si>
  <si>
    <t>Matrace Comfort</t>
  </si>
  <si>
    <t>BIKE doplňky</t>
  </si>
  <si>
    <t>Reflexní pásky</t>
  </si>
  <si>
    <t>XC rukavice Air pro</t>
  </si>
  <si>
    <t>Čelová svítilna Clarté</t>
  </si>
  <si>
    <t>XC rukavice Gel Pro</t>
  </si>
  <si>
    <t>Čelová svítilna Wolf 4</t>
  </si>
  <si>
    <t>XC rukavice Coda Flex</t>
  </si>
  <si>
    <t>DH rukavice Rocco</t>
  </si>
  <si>
    <t>Zboží C</t>
  </si>
  <si>
    <t>B (40%)</t>
  </si>
  <si>
    <t xml:space="preserve">Nosič 3 kol </t>
  </si>
  <si>
    <t>Camel Bag Boisson 2l</t>
  </si>
  <si>
    <t>Boty Skyrunner</t>
  </si>
  <si>
    <t>Reservoir Boisson 2l</t>
  </si>
  <si>
    <t>Oblečení</t>
  </si>
  <si>
    <t>Promo zboží</t>
  </si>
  <si>
    <t>DH kalhoty Spitfire</t>
  </si>
  <si>
    <t>XC kraťasy Airy</t>
  </si>
  <si>
    <t>PROMO</t>
  </si>
  <si>
    <t>Triko pánské/dámské</t>
  </si>
  <si>
    <t>Čepice</t>
  </si>
  <si>
    <r>
      <t>Opasek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class kůže</t>
    </r>
  </si>
  <si>
    <t>Opasek kůže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</si>
</sst>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0"/>
  </numFmts>
  <fonts count="9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indent="1"/>
    </xf>
    <xf numFmtId="164" fontId="0" fillId="0" borderId="0" xfId="0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vertical="center"/>
    </xf>
    <xf numFmtId="164" fontId="2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 indent="1"/>
    </xf>
    <xf numFmtId="164" fontId="5" fillId="0" borderId="1" xfId="0" applyFont="1" applyBorder="1" applyAlignment="1">
      <alignment vertical="center"/>
    </xf>
    <xf numFmtId="164" fontId="5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 horizontal="center" vertical="center" indent="1"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4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K57" sqref="K57"/>
    </sheetView>
  </sheetViews>
  <sheetFormatPr defaultColWidth="12.57421875" defaultRowHeight="12.75"/>
  <cols>
    <col min="1" max="1" width="21.00390625" style="0" customWidth="1"/>
    <col min="2" max="2" width="4.140625" style="0" customWidth="1"/>
    <col min="3" max="3" width="5.57421875" style="0" customWidth="1"/>
    <col min="4" max="4" width="0" style="0" hidden="1" customWidth="1"/>
    <col min="6" max="6" width="2.421875" style="0" customWidth="1"/>
    <col min="7" max="7" width="22.421875" style="0" customWidth="1"/>
    <col min="8" max="8" width="4.00390625" style="0" customWidth="1"/>
    <col min="9" max="9" width="2.28125" style="0" customWidth="1"/>
    <col min="10" max="10" width="3.8515625" style="0" customWidth="1"/>
    <col min="11" max="11" width="11.8515625" style="0" customWidth="1"/>
    <col min="12" max="254" width="11.7109375" style="0" customWidth="1"/>
  </cols>
  <sheetData>
    <row r="1" spans="1:9" ht="14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4.25" customHeight="1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5" ht="14.25" customHeight="1">
      <c r="A8" s="2"/>
      <c r="B8" s="2"/>
      <c r="C8" s="2"/>
      <c r="D8" s="2"/>
      <c r="E8" s="3"/>
    </row>
    <row r="9" spans="1:5" ht="11.25" customHeight="1">
      <c r="A9" s="4"/>
      <c r="B9" s="4"/>
      <c r="C9" s="4"/>
      <c r="D9" s="4"/>
      <c r="E9" s="3"/>
    </row>
    <row r="10" spans="1:12" ht="12.75" customHeight="1">
      <c r="A10" s="5" t="s">
        <v>1</v>
      </c>
      <c r="B10" s="6" t="s">
        <v>2</v>
      </c>
      <c r="C10" s="6" t="s">
        <v>3</v>
      </c>
      <c r="D10" s="6" t="s">
        <v>4</v>
      </c>
      <c r="E10" s="7" t="s">
        <v>5</v>
      </c>
      <c r="G10" s="8" t="s">
        <v>6</v>
      </c>
      <c r="H10" s="9" t="s">
        <v>2</v>
      </c>
      <c r="I10" s="9" t="s">
        <v>2</v>
      </c>
      <c r="J10" s="9" t="s">
        <v>2</v>
      </c>
      <c r="K10" s="9" t="s">
        <v>5</v>
      </c>
      <c r="L10" s="10"/>
    </row>
    <row r="11" spans="1:12" ht="12.75" customHeight="1">
      <c r="A11" s="5"/>
      <c r="B11" s="6"/>
      <c r="C11" s="6"/>
      <c r="D11" s="6"/>
      <c r="E11" s="7"/>
      <c r="G11" s="8"/>
      <c r="H11" s="9"/>
      <c r="I11" s="9"/>
      <c r="J11" s="9"/>
      <c r="K11" s="9"/>
      <c r="L11" s="10"/>
    </row>
    <row r="12" spans="1:12" ht="12.75" customHeight="1">
      <c r="A12" s="11" t="s">
        <v>7</v>
      </c>
      <c r="B12" s="11"/>
      <c r="C12" s="11"/>
      <c r="D12" s="11"/>
      <c r="E12" s="11"/>
      <c r="G12" s="12" t="s">
        <v>8</v>
      </c>
      <c r="H12" s="12"/>
      <c r="I12" s="12"/>
      <c r="J12" s="12"/>
      <c r="K12" s="12"/>
      <c r="L12" s="10"/>
    </row>
    <row r="13" spans="1:12" ht="12.75" customHeight="1">
      <c r="A13" s="13" t="s">
        <v>9</v>
      </c>
      <c r="B13" s="9">
        <v>1590</v>
      </c>
      <c r="C13" s="9">
        <f>B13/1.19/1.4</f>
        <v>954.3817527010806</v>
      </c>
      <c r="D13" s="9">
        <f>B13/1.19/1.5</f>
        <v>890.7563025210085</v>
      </c>
      <c r="E13" s="14">
        <f>B13*0.9</f>
        <v>1431</v>
      </c>
      <c r="G13" s="13" t="s">
        <v>10</v>
      </c>
      <c r="H13" s="9">
        <v>3190</v>
      </c>
      <c r="I13" s="9">
        <f>H13/1.19/1.4</f>
        <v>1914.7659063625454</v>
      </c>
      <c r="J13" s="9">
        <f>H13/1.19/1.5</f>
        <v>1787.1148459383755</v>
      </c>
      <c r="K13" s="9">
        <f>H13*0.9</f>
        <v>2871</v>
      </c>
      <c r="L13" s="10"/>
    </row>
    <row r="14" spans="1:12" ht="12.75" customHeight="1">
      <c r="A14" s="13" t="s">
        <v>11</v>
      </c>
      <c r="B14" s="9">
        <v>1490</v>
      </c>
      <c r="C14" s="9">
        <f>B14/1.19/1.4</f>
        <v>894.357743097239</v>
      </c>
      <c r="D14" s="9">
        <f>B14/1.19/1.5</f>
        <v>834.733893557423</v>
      </c>
      <c r="E14" s="14">
        <f>B14*0.9</f>
        <v>1341</v>
      </c>
      <c r="G14" s="15" t="s">
        <v>12</v>
      </c>
      <c r="H14" s="9">
        <v>2490</v>
      </c>
      <c r="I14" s="9">
        <f>H14/1.19/1.4</f>
        <v>1494.5978391356543</v>
      </c>
      <c r="J14" s="9">
        <f>H14/1.19/1.5</f>
        <v>1394.9579831932772</v>
      </c>
      <c r="K14" s="9">
        <f>H14*0.9</f>
        <v>2241</v>
      </c>
      <c r="L14" s="10"/>
    </row>
    <row r="15" spans="1:11" ht="12.75" customHeight="1">
      <c r="A15" s="13" t="s">
        <v>13</v>
      </c>
      <c r="B15" s="9">
        <v>1490</v>
      </c>
      <c r="C15" s="9">
        <f>B15/1.19/1.4</f>
        <v>894.357743097239</v>
      </c>
      <c r="D15" s="9">
        <f>B15/1.19/1.5</f>
        <v>834.733893557423</v>
      </c>
      <c r="E15" s="14">
        <f>B15*0.9</f>
        <v>1341</v>
      </c>
      <c r="G15" s="13" t="s">
        <v>14</v>
      </c>
      <c r="H15" s="9">
        <v>1190</v>
      </c>
      <c r="I15" s="9">
        <f>H15/1.19/1.4</f>
        <v>714.2857142857143</v>
      </c>
      <c r="J15" s="9">
        <f>H15/1.19/1.5</f>
        <v>666.6666666666666</v>
      </c>
      <c r="K15" s="9">
        <f>H15*0.9</f>
        <v>1071</v>
      </c>
    </row>
    <row r="16" spans="1:11" ht="12.75" customHeight="1">
      <c r="A16" s="13" t="s">
        <v>15</v>
      </c>
      <c r="B16" s="9">
        <v>1390</v>
      </c>
      <c r="C16" s="9">
        <f>B16/1.19/1.4</f>
        <v>834.3337334933974</v>
      </c>
      <c r="D16" s="9">
        <f>B16/1.19/1.5</f>
        <v>778.7114845938376</v>
      </c>
      <c r="E16" s="14">
        <f>B16*0.9</f>
        <v>1251</v>
      </c>
      <c r="G16" s="13" t="s">
        <v>16</v>
      </c>
      <c r="H16" s="9">
        <v>990</v>
      </c>
      <c r="I16" s="9">
        <f>H16/1.19/1.4</f>
        <v>594.2376950780313</v>
      </c>
      <c r="J16" s="9">
        <f>H16/1.19/1.5</f>
        <v>554.6218487394958</v>
      </c>
      <c r="K16" s="9">
        <f>H16*0.9</f>
        <v>891</v>
      </c>
    </row>
    <row r="17" spans="1:11" ht="12.75" customHeight="1">
      <c r="A17" s="13" t="s">
        <v>17</v>
      </c>
      <c r="B17" s="9">
        <v>1390</v>
      </c>
      <c r="C17" s="9">
        <f>B17/1.19/1.4</f>
        <v>834.3337334933974</v>
      </c>
      <c r="D17" s="9">
        <f>B17/1.19/1.5</f>
        <v>778.7114845938376</v>
      </c>
      <c r="E17" s="14">
        <f>B17*0.9</f>
        <v>1251</v>
      </c>
      <c r="G17" s="13" t="s">
        <v>18</v>
      </c>
      <c r="H17" s="9">
        <v>390</v>
      </c>
      <c r="I17" s="9">
        <f>H17/1.19/1.4</f>
        <v>234.093637454982</v>
      </c>
      <c r="J17" s="9">
        <f>H17/1.19/1.5</f>
        <v>218.48739495798318</v>
      </c>
      <c r="K17" s="9">
        <f>H17*0.9</f>
        <v>351</v>
      </c>
    </row>
    <row r="18" spans="1:11" ht="12.75" customHeight="1">
      <c r="A18" s="13" t="s">
        <v>19</v>
      </c>
      <c r="B18" s="9">
        <v>1290</v>
      </c>
      <c r="C18" s="9">
        <f>B18/1.19/1.4</f>
        <v>774.3097238895559</v>
      </c>
      <c r="D18" s="9">
        <f>B18/1.19/1.5</f>
        <v>722.6890756302522</v>
      </c>
      <c r="E18" s="14">
        <f>B18*0.9</f>
        <v>1161</v>
      </c>
      <c r="G18" s="13" t="s">
        <v>20</v>
      </c>
      <c r="H18" s="9">
        <v>640</v>
      </c>
      <c r="I18" s="9">
        <f>H18/1.19/1.4</f>
        <v>384.15366146458587</v>
      </c>
      <c r="J18" s="9">
        <f>H18/1.19/1.5</f>
        <v>358.5434173669468</v>
      </c>
      <c r="K18" s="9">
        <f>H18*0.9</f>
        <v>576</v>
      </c>
    </row>
    <row r="19" spans="1:11" ht="12.75" customHeight="1">
      <c r="A19" s="13" t="s">
        <v>21</v>
      </c>
      <c r="B19" s="9">
        <v>990</v>
      </c>
      <c r="C19" s="9">
        <f>B19/1.19/1.4</f>
        <v>594.2376950780313</v>
      </c>
      <c r="D19" s="9">
        <f>B19/1.19/1.5</f>
        <v>554.6218487394958</v>
      </c>
      <c r="E19" s="14">
        <f>B19*0.9</f>
        <v>891</v>
      </c>
      <c r="G19" s="13" t="s">
        <v>22</v>
      </c>
      <c r="H19" s="9">
        <v>640</v>
      </c>
      <c r="I19" s="9">
        <f>H19/1.19/1.4</f>
        <v>384.15366146458587</v>
      </c>
      <c r="J19" s="9">
        <f>H19/1.19/1.5</f>
        <v>358.5434173669468</v>
      </c>
      <c r="K19" s="9">
        <f>H19*0.9</f>
        <v>576</v>
      </c>
    </row>
    <row r="20" spans="1:11" ht="12.75" customHeight="1">
      <c r="A20" s="13" t="s">
        <v>23</v>
      </c>
      <c r="B20" s="9">
        <v>940</v>
      </c>
      <c r="C20" s="9">
        <f>B20/1.19/1.4</f>
        <v>564.2256902761104</v>
      </c>
      <c r="D20" s="9">
        <f>B20/1.19/1.5</f>
        <v>526.610644257703</v>
      </c>
      <c r="E20" s="14">
        <f>B20*0.9</f>
        <v>846</v>
      </c>
      <c r="G20" s="16" t="s">
        <v>24</v>
      </c>
      <c r="H20" s="9">
        <v>1190</v>
      </c>
      <c r="I20" s="9">
        <f>H20/1.19/1.8</f>
        <v>555.5555555555555</v>
      </c>
      <c r="J20" s="9">
        <f>H20/1.19/1.5</f>
        <v>666.6666666666666</v>
      </c>
      <c r="K20" s="9">
        <f>H20*0.9</f>
        <v>1071</v>
      </c>
    </row>
    <row r="21" spans="1:11" ht="12.75" customHeight="1">
      <c r="A21" s="12" t="s">
        <v>25</v>
      </c>
      <c r="B21" s="12"/>
      <c r="C21" s="12"/>
      <c r="D21" s="12"/>
      <c r="E21" s="12">
        <f>B21*0.9</f>
        <v>0</v>
      </c>
      <c r="G21" s="15" t="s">
        <v>26</v>
      </c>
      <c r="H21" s="9">
        <v>690</v>
      </c>
      <c r="I21" s="9">
        <f>H21/1.19/1.8</f>
        <v>322.12885154061627</v>
      </c>
      <c r="J21" s="9">
        <f>H21/1.19/1.5</f>
        <v>386.55462184873954</v>
      </c>
      <c r="K21" s="9">
        <f>H21*0.9</f>
        <v>621</v>
      </c>
    </row>
    <row r="22" spans="1:11" ht="12.75" customHeight="1">
      <c r="A22" s="13" t="s">
        <v>27</v>
      </c>
      <c r="B22" s="9">
        <v>599</v>
      </c>
      <c r="C22" s="9">
        <f>B22/1.19/1.4</f>
        <v>359.54381752701084</v>
      </c>
      <c r="D22" s="9">
        <f>B22/1.19/1.5</f>
        <v>335.5742296918768</v>
      </c>
      <c r="E22" s="14">
        <f>B22*0.9</f>
        <v>539.1</v>
      </c>
      <c r="G22" s="15" t="s">
        <v>28</v>
      </c>
      <c r="H22" s="9">
        <v>690</v>
      </c>
      <c r="I22" s="9">
        <f>H22/1.19/1.8</f>
        <v>322.12885154061627</v>
      </c>
      <c r="J22" s="9">
        <f>H22/1.19/1.5</f>
        <v>386.55462184873954</v>
      </c>
      <c r="K22" s="9">
        <f>H22*0.9</f>
        <v>621</v>
      </c>
    </row>
    <row r="23" spans="1:12" ht="12.75" customHeight="1">
      <c r="A23" s="13" t="s">
        <v>29</v>
      </c>
      <c r="B23" s="9">
        <v>599</v>
      </c>
      <c r="C23" s="9">
        <f>B23/1.19/1.4</f>
        <v>359.54381752701084</v>
      </c>
      <c r="D23" s="9">
        <f>B23/1.19/1.5</f>
        <v>335.5742296918768</v>
      </c>
      <c r="E23" s="14">
        <f>B23*0.9</f>
        <v>539.1</v>
      </c>
      <c r="G23" s="13" t="s">
        <v>30</v>
      </c>
      <c r="H23" s="9">
        <v>1090</v>
      </c>
      <c r="I23" s="9">
        <f>H23/1.19/1.4</f>
        <v>654.2617046818729</v>
      </c>
      <c r="J23" s="9">
        <f>H23/1.19/1.5</f>
        <v>610.6442577030813</v>
      </c>
      <c r="K23" s="9">
        <f>H23*0.9</f>
        <v>981</v>
      </c>
      <c r="L23" s="10"/>
    </row>
    <row r="24" spans="1:12" ht="12.75" customHeight="1">
      <c r="A24" s="13" t="s">
        <v>31</v>
      </c>
      <c r="B24" s="8">
        <v>549</v>
      </c>
      <c r="C24" s="8">
        <f>B24/1.19/1.4</f>
        <v>329.53181272509005</v>
      </c>
      <c r="D24" s="8">
        <f>B24/1.19/1.5</f>
        <v>307.56302521008405</v>
      </c>
      <c r="E24" s="14">
        <f>B24*0.9</f>
        <v>494.1</v>
      </c>
      <c r="G24" s="13" t="s">
        <v>32</v>
      </c>
      <c r="H24" s="9">
        <v>1290</v>
      </c>
      <c r="I24" s="9">
        <f>H24/1.19/1.4</f>
        <v>774.3097238895559</v>
      </c>
      <c r="J24" s="9">
        <f>H24/1.19/1.5</f>
        <v>722.6890756302522</v>
      </c>
      <c r="K24" s="9">
        <f>H24*0.9</f>
        <v>1161</v>
      </c>
      <c r="L24" s="10"/>
    </row>
    <row r="25" spans="1:12" ht="12.75" customHeight="1">
      <c r="A25" s="15" t="s">
        <v>33</v>
      </c>
      <c r="B25" s="9">
        <v>499</v>
      </c>
      <c r="C25" s="9">
        <f>B25/1.19/1.4</f>
        <v>299.5198079231693</v>
      </c>
      <c r="D25" s="9">
        <f>B25/1.19/1.5</f>
        <v>279.5518207282913</v>
      </c>
      <c r="E25" s="14">
        <f>B25*0.9</f>
        <v>449.1</v>
      </c>
      <c r="G25" s="13" t="s">
        <v>34</v>
      </c>
      <c r="H25" s="9">
        <v>1390</v>
      </c>
      <c r="I25" s="9">
        <f>H25/1.19/1.4</f>
        <v>834.3337334933974</v>
      </c>
      <c r="J25" s="9">
        <f>H25/1.19/1.5</f>
        <v>778.7114845938376</v>
      </c>
      <c r="K25" s="9">
        <f>H25*0.9</f>
        <v>1251</v>
      </c>
      <c r="L25" s="10"/>
    </row>
    <row r="26" spans="1:12" ht="12.75" customHeight="1">
      <c r="A26" s="12" t="s">
        <v>35</v>
      </c>
      <c r="B26" s="12"/>
      <c r="C26" s="12"/>
      <c r="D26" s="12"/>
      <c r="E26" s="14">
        <f>B26*0.9</f>
        <v>0</v>
      </c>
      <c r="G26" s="17" t="s">
        <v>36</v>
      </c>
      <c r="H26" s="18">
        <v>290</v>
      </c>
      <c r="I26" s="18">
        <f>H26/1.19/1.4</f>
        <v>174.06962785114047</v>
      </c>
      <c r="J26" s="18">
        <f>H26/1.19/1.5</f>
        <v>162.46498599439778</v>
      </c>
      <c r="K26" s="9">
        <f>H26*0.9</f>
        <v>261</v>
      </c>
      <c r="L26" s="10"/>
    </row>
    <row r="27" spans="1:11" ht="12.75" customHeight="1">
      <c r="A27" s="13" t="s">
        <v>37</v>
      </c>
      <c r="B27" s="9">
        <v>449</v>
      </c>
      <c r="C27" s="9">
        <f>B27/1.19/1.4</f>
        <v>269.5078031212485</v>
      </c>
      <c r="D27" s="9">
        <f>B27/1.19/1.5</f>
        <v>251.54061624649862</v>
      </c>
      <c r="E27" s="14">
        <f>B27*0.9</f>
        <v>404.1</v>
      </c>
      <c r="G27" s="12" t="s">
        <v>38</v>
      </c>
      <c r="H27" s="12"/>
      <c r="I27" s="12"/>
      <c r="J27" s="12"/>
      <c r="K27" s="12"/>
    </row>
    <row r="28" spans="1:12" ht="12.75" customHeight="1">
      <c r="A28" s="13" t="s">
        <v>39</v>
      </c>
      <c r="B28" s="9">
        <v>399</v>
      </c>
      <c r="C28" s="9">
        <f>B28/1.19/1.4</f>
        <v>239.49579831932775</v>
      </c>
      <c r="D28" s="9">
        <f>B28/1.19/1.5</f>
        <v>223.52941176470588</v>
      </c>
      <c r="E28" s="14">
        <f>B28*0.9</f>
        <v>359.1</v>
      </c>
      <c r="G28" s="13" t="s">
        <v>40</v>
      </c>
      <c r="H28" s="9">
        <v>990</v>
      </c>
      <c r="I28" s="9">
        <f>H28/1.19/1.4</f>
        <v>594.2376950780313</v>
      </c>
      <c r="J28" s="9">
        <f>H28/1.19/1.5</f>
        <v>554.6218487394958</v>
      </c>
      <c r="K28" s="9">
        <f>H28*0.9</f>
        <v>891</v>
      </c>
      <c r="L28" s="10"/>
    </row>
    <row r="29" spans="1:12" ht="12.75" customHeight="1">
      <c r="A29" s="13" t="s">
        <v>41</v>
      </c>
      <c r="B29" s="9">
        <v>379</v>
      </c>
      <c r="C29" s="9">
        <f>B29/1.19/1.4</f>
        <v>227.49099639855945</v>
      </c>
      <c r="D29" s="9">
        <f>B29/1.19/1.5</f>
        <v>212.3249299719888</v>
      </c>
      <c r="E29" s="14">
        <f>B29*0.9</f>
        <v>341.1</v>
      </c>
      <c r="G29" s="13" t="s">
        <v>42</v>
      </c>
      <c r="H29" s="19">
        <v>940</v>
      </c>
      <c r="I29" s="19">
        <f>H29/1.19/1.4</f>
        <v>564.2256902761104</v>
      </c>
      <c r="J29" s="19">
        <f>H29/1.19/1.5</f>
        <v>526.610644257703</v>
      </c>
      <c r="K29" s="9">
        <f>H29*0.9</f>
        <v>846</v>
      </c>
      <c r="L29" s="10"/>
    </row>
    <row r="30" spans="1:12" ht="12.75" customHeight="1">
      <c r="A30" s="12" t="s">
        <v>43</v>
      </c>
      <c r="B30" s="12"/>
      <c r="C30" s="12"/>
      <c r="D30" s="12"/>
      <c r="E30" s="12">
        <f>B30*0.9</f>
        <v>0</v>
      </c>
      <c r="G30" s="13" t="s">
        <v>44</v>
      </c>
      <c r="H30" s="19">
        <v>940</v>
      </c>
      <c r="I30" s="19">
        <f>H30/1.19/1.4</f>
        <v>564.2256902761104</v>
      </c>
      <c r="J30" s="19">
        <f>H30/1.19/1.5</f>
        <v>526.610644257703</v>
      </c>
      <c r="K30" s="9">
        <f>H30*0.9</f>
        <v>846</v>
      </c>
      <c r="L30" s="10"/>
    </row>
    <row r="31" spans="1:12" ht="12.75" customHeight="1">
      <c r="A31" s="13" t="s">
        <v>45</v>
      </c>
      <c r="B31" s="9">
        <v>2990</v>
      </c>
      <c r="C31" s="9">
        <f>B31/1.19/1.4</f>
        <v>1794.717887154862</v>
      </c>
      <c r="D31" s="9">
        <f>B31/1.19/1.5</f>
        <v>1675.0700280112044</v>
      </c>
      <c r="E31" s="14">
        <f>B31*0.9</f>
        <v>2691</v>
      </c>
      <c r="G31" s="13" t="s">
        <v>46</v>
      </c>
      <c r="H31" s="19">
        <v>740</v>
      </c>
      <c r="I31" s="19">
        <f>H31/1.19/1.4</f>
        <v>444.1776710684274</v>
      </c>
      <c r="J31" s="19">
        <f>H31/1.19/1.5</f>
        <v>414.5658263305322</v>
      </c>
      <c r="K31" s="9">
        <f>H31*0.9</f>
        <v>666</v>
      </c>
      <c r="L31" s="10"/>
    </row>
    <row r="32" spans="1:12" ht="12.75" customHeight="1">
      <c r="A32" s="13" t="s">
        <v>47</v>
      </c>
      <c r="B32" s="9">
        <v>2490</v>
      </c>
      <c r="C32" s="9">
        <f>B32/1.19/1.4</f>
        <v>1494.5978391356543</v>
      </c>
      <c r="D32" s="9">
        <f>B32/1.19/1.5</f>
        <v>1394.9579831932772</v>
      </c>
      <c r="E32" s="14">
        <f>B32*0.9</f>
        <v>2241</v>
      </c>
      <c r="G32" s="13" t="s">
        <v>48</v>
      </c>
      <c r="H32" s="19">
        <v>590</v>
      </c>
      <c r="I32" s="19">
        <f>H32/1.19/1.4</f>
        <v>354.1416566626651</v>
      </c>
      <c r="J32" s="19">
        <f>H32/1.19/1.5</f>
        <v>330.5322128851541</v>
      </c>
      <c r="K32" s="9">
        <f>H32*0.9</f>
        <v>531</v>
      </c>
      <c r="L32" s="10"/>
    </row>
    <row r="33" spans="1:12" ht="12.75" customHeight="1">
      <c r="A33" s="13" t="s">
        <v>49</v>
      </c>
      <c r="B33" s="9">
        <v>2390</v>
      </c>
      <c r="C33" s="9">
        <f>B33/1.19/1.4</f>
        <v>1434.5738295318129</v>
      </c>
      <c r="D33" s="9">
        <f>B33/1.19/1.5</f>
        <v>1338.9355742296918</v>
      </c>
      <c r="E33" s="14">
        <f>B33*0.9</f>
        <v>2151</v>
      </c>
      <c r="G33" s="13" t="s">
        <v>50</v>
      </c>
      <c r="H33" s="19">
        <v>990</v>
      </c>
      <c r="I33" s="19">
        <f>H33/1.19/1.4</f>
        <v>594.2376950780313</v>
      </c>
      <c r="J33" s="19">
        <f>H33/1.19/1.5</f>
        <v>554.6218487394958</v>
      </c>
      <c r="K33" s="9">
        <f>H33*0.9</f>
        <v>891</v>
      </c>
      <c r="L33" s="10"/>
    </row>
    <row r="34" spans="1:12" ht="12.75" customHeight="1">
      <c r="A34" s="13" t="s">
        <v>51</v>
      </c>
      <c r="B34" s="9">
        <v>1990</v>
      </c>
      <c r="C34" s="9">
        <f>B34/1.19/1.4</f>
        <v>1194.4777911164467</v>
      </c>
      <c r="D34" s="9">
        <f>B34/1.19/1.5</f>
        <v>1114.8459383753502</v>
      </c>
      <c r="E34" s="14">
        <f>B34*0.9</f>
        <v>1791</v>
      </c>
      <c r="G34" s="13" t="s">
        <v>52</v>
      </c>
      <c r="H34" s="19">
        <v>990</v>
      </c>
      <c r="I34" s="19">
        <f>H34/1.19/1.4</f>
        <v>594.2376950780313</v>
      </c>
      <c r="J34" s="19">
        <f>H34/1.19/1.5</f>
        <v>554.6218487394958</v>
      </c>
      <c r="K34" s="9">
        <f>H34*0.9</f>
        <v>891</v>
      </c>
      <c r="L34" s="10"/>
    </row>
    <row r="35" spans="1:12" ht="12.75" customHeight="1">
      <c r="A35" s="12" t="s">
        <v>53</v>
      </c>
      <c r="B35" s="19">
        <v>2390</v>
      </c>
      <c r="C35" s="19">
        <f>B35/1.19/1.8</f>
        <v>1115.7796451914098</v>
      </c>
      <c r="D35" s="19">
        <f>B35/1.19/1.8</f>
        <v>1115.7796451914098</v>
      </c>
      <c r="E35" s="14">
        <f>B35*0.9</f>
        <v>2151</v>
      </c>
      <c r="G35" s="13" t="s">
        <v>54</v>
      </c>
      <c r="H35" s="19">
        <v>1190</v>
      </c>
      <c r="I35" s="19">
        <f>H35/1.19/1.4</f>
        <v>714.2857142857143</v>
      </c>
      <c r="J35" s="19">
        <f>H35/1.19/1.5</f>
        <v>666.6666666666666</v>
      </c>
      <c r="K35" s="9">
        <f>H35*0.9</f>
        <v>1071</v>
      </c>
      <c r="L35" s="10"/>
    </row>
    <row r="36" spans="1:12" ht="12.75" customHeight="1">
      <c r="A36" s="13" t="s">
        <v>55</v>
      </c>
      <c r="B36" s="9">
        <v>490</v>
      </c>
      <c r="C36" s="9">
        <f>B36/1.19/1.4</f>
        <v>294.1176470588236</v>
      </c>
      <c r="D36" s="9">
        <f>B36/1.19/1.5</f>
        <v>274.5098039215687</v>
      </c>
      <c r="E36" s="14">
        <f>B36*0.9</f>
        <v>441</v>
      </c>
      <c r="G36" s="13" t="s">
        <v>56</v>
      </c>
      <c r="H36" s="19">
        <v>1290</v>
      </c>
      <c r="I36" s="19">
        <f>H36/1.19/1.4</f>
        <v>774.3097238895559</v>
      </c>
      <c r="J36" s="19">
        <f>H36/1.19/1.5</f>
        <v>722.6890756302522</v>
      </c>
      <c r="K36" s="9">
        <f>H36*0.9</f>
        <v>1161</v>
      </c>
      <c r="L36" s="10"/>
    </row>
    <row r="37" spans="1:12" ht="12.75" customHeight="1">
      <c r="A37" s="13" t="s">
        <v>57</v>
      </c>
      <c r="B37" s="9">
        <v>390</v>
      </c>
      <c r="C37" s="9">
        <f>B37/1.19/1.4</f>
        <v>234.093637454982</v>
      </c>
      <c r="D37" s="9">
        <f>B37/1.19/1.5</f>
        <v>218.48739495798318</v>
      </c>
      <c r="E37" s="14">
        <f>B37*0.9</f>
        <v>351</v>
      </c>
      <c r="G37" s="13" t="s">
        <v>58</v>
      </c>
      <c r="H37" s="19">
        <v>1390</v>
      </c>
      <c r="I37" s="19">
        <f>H37/1.19/1.4</f>
        <v>834.3337334933974</v>
      </c>
      <c r="J37" s="19">
        <f>H37/1.19/1.5</f>
        <v>778.7114845938376</v>
      </c>
      <c r="K37" s="9">
        <f>H37*0.9</f>
        <v>1251</v>
      </c>
      <c r="L37" s="10"/>
    </row>
    <row r="38" spans="1:12" ht="12.75" customHeight="1">
      <c r="A38" s="13" t="s">
        <v>59</v>
      </c>
      <c r="B38" s="9">
        <v>760</v>
      </c>
      <c r="C38" s="9">
        <f>B38/1.19/1.4</f>
        <v>456.18247298919573</v>
      </c>
      <c r="D38" s="9">
        <f>B38/1.19/1.5</f>
        <v>425.7703081232493</v>
      </c>
      <c r="E38" s="14">
        <f>B38*0.9</f>
        <v>684</v>
      </c>
      <c r="G38" s="13" t="s">
        <v>60</v>
      </c>
      <c r="H38" s="19">
        <v>1390</v>
      </c>
      <c r="I38" s="19">
        <f>H38/1.19/1.4</f>
        <v>834.3337334933974</v>
      </c>
      <c r="J38" s="19">
        <f>H38/1.19/1.5</f>
        <v>778.7114845938376</v>
      </c>
      <c r="K38" s="9">
        <f>H38*0.9</f>
        <v>1251</v>
      </c>
      <c r="L38" s="10"/>
    </row>
    <row r="39" spans="1:12" ht="12.75" customHeight="1">
      <c r="A39" s="12" t="s">
        <v>61</v>
      </c>
      <c r="B39" s="12"/>
      <c r="C39" s="12"/>
      <c r="D39" s="12"/>
      <c r="E39" s="12">
        <f>B39*0.9</f>
        <v>0</v>
      </c>
      <c r="G39" s="13" t="s">
        <v>62</v>
      </c>
      <c r="H39" s="19">
        <v>149</v>
      </c>
      <c r="I39" s="19">
        <f>H39/1.19/1.4</f>
        <v>89.4357743097239</v>
      </c>
      <c r="J39" s="19">
        <f>H39/1.19/1.5</f>
        <v>83.4733893557423</v>
      </c>
      <c r="K39" s="9">
        <f>H39*0.9</f>
        <v>134.1</v>
      </c>
      <c r="L39" s="10"/>
    </row>
    <row r="40" spans="1:11" ht="12.75" customHeight="1">
      <c r="A40" s="13" t="s">
        <v>63</v>
      </c>
      <c r="B40" s="9">
        <v>340</v>
      </c>
      <c r="C40" s="9">
        <f>B40/1.19/1.4</f>
        <v>204.08163265306123</v>
      </c>
      <c r="D40" s="9">
        <f>B40/1.19/1.5</f>
        <v>190.47619047619048</v>
      </c>
      <c r="E40" s="14">
        <f>B40*0.9</f>
        <v>306</v>
      </c>
      <c r="G40" s="13" t="s">
        <v>64</v>
      </c>
      <c r="H40" s="19">
        <v>690</v>
      </c>
      <c r="I40" s="19">
        <f>H40/1.19/1.4</f>
        <v>414.16566626650666</v>
      </c>
      <c r="J40" s="19">
        <f>H40/1.19/1.5</f>
        <v>386.55462184873954</v>
      </c>
      <c r="K40" s="9">
        <f>H40*0.9</f>
        <v>621</v>
      </c>
    </row>
    <row r="41" spans="1:11" ht="12.75" customHeight="1">
      <c r="A41" s="13" t="s">
        <v>65</v>
      </c>
      <c r="B41" s="9">
        <v>290</v>
      </c>
      <c r="C41" s="9">
        <f>B41/1.19/1.4</f>
        <v>174.06962785114047</v>
      </c>
      <c r="D41" s="9">
        <f>B41/1.19/1.5</f>
        <v>162.46498599439778</v>
      </c>
      <c r="E41" s="14">
        <f>B41*0.9</f>
        <v>261</v>
      </c>
      <c r="G41" s="13" t="s">
        <v>66</v>
      </c>
      <c r="H41" s="19">
        <v>390</v>
      </c>
      <c r="I41" s="19">
        <f>H41/1.19/1.4</f>
        <v>234.093637454982</v>
      </c>
      <c r="J41" s="19">
        <f>H41/1.19/1.5</f>
        <v>218.48739495798318</v>
      </c>
      <c r="K41" s="9">
        <f>H41*0.9</f>
        <v>351</v>
      </c>
    </row>
    <row r="42" spans="1:5" ht="12.75" customHeight="1">
      <c r="A42" s="13" t="s">
        <v>67</v>
      </c>
      <c r="B42" s="9">
        <v>249</v>
      </c>
      <c r="C42" s="9">
        <f>B42/1.19/1.4</f>
        <v>149.45978391356545</v>
      </c>
      <c r="D42" s="9">
        <f>B42/1.19/1.5</f>
        <v>139.49579831932775</v>
      </c>
      <c r="E42" s="14">
        <f>B42*0.9</f>
        <v>224.1</v>
      </c>
    </row>
    <row r="43" spans="1:11" ht="12.75" customHeight="1">
      <c r="A43" s="13" t="s">
        <v>68</v>
      </c>
      <c r="B43" s="9">
        <v>590</v>
      </c>
      <c r="C43" s="9">
        <f>B43/1.19/1.4</f>
        <v>354.1416566626651</v>
      </c>
      <c r="D43" s="9">
        <f>B43/1.19/1.5</f>
        <v>330.5322128851541</v>
      </c>
      <c r="E43" s="14">
        <f>B43*0.9</f>
        <v>531</v>
      </c>
      <c r="G43" s="8" t="s">
        <v>69</v>
      </c>
      <c r="H43" s="9" t="s">
        <v>2</v>
      </c>
      <c r="I43" s="9" t="s">
        <v>3</v>
      </c>
      <c r="J43" s="9" t="s">
        <v>70</v>
      </c>
      <c r="K43" s="9" t="s">
        <v>5</v>
      </c>
    </row>
    <row r="44" spans="1:11" ht="12.75" customHeight="1">
      <c r="A44" s="13" t="s">
        <v>71</v>
      </c>
      <c r="B44" s="9">
        <v>1190</v>
      </c>
      <c r="C44" s="9">
        <f>B44/1.19/1.4</f>
        <v>714.2857142857143</v>
      </c>
      <c r="D44" s="9">
        <f>B44/1.19/1.5</f>
        <v>666.6666666666666</v>
      </c>
      <c r="E44" s="14">
        <f>B44*0.9</f>
        <v>1071</v>
      </c>
      <c r="G44" s="8"/>
      <c r="H44" s="9"/>
      <c r="I44" s="9"/>
      <c r="J44" s="9"/>
      <c r="K44" s="9"/>
    </row>
    <row r="45" spans="1:11" ht="12.75" customHeight="1">
      <c r="A45" s="13" t="s">
        <v>72</v>
      </c>
      <c r="B45" s="9">
        <v>790</v>
      </c>
      <c r="C45" s="9">
        <f>B45/1.19/1.4</f>
        <v>474.1896758703482</v>
      </c>
      <c r="D45" s="9">
        <f>B45/1.19/1.5</f>
        <v>442.57703081232495</v>
      </c>
      <c r="E45" s="14">
        <f>B45*0.9</f>
        <v>711</v>
      </c>
      <c r="G45" s="13" t="s">
        <v>73</v>
      </c>
      <c r="H45" s="19">
        <v>5490</v>
      </c>
      <c r="I45" s="19">
        <f>H45/1.19/1.4</f>
        <v>3295.318127250901</v>
      </c>
      <c r="J45" s="19">
        <f>H45/1.19/1.4</f>
        <v>3295.318127250901</v>
      </c>
      <c r="K45" s="19">
        <f>H45*0.9</f>
        <v>4941</v>
      </c>
    </row>
    <row r="46" spans="1:11" ht="12.75" customHeight="1">
      <c r="A46" s="17" t="s">
        <v>74</v>
      </c>
      <c r="B46" s="18">
        <v>290</v>
      </c>
      <c r="C46" s="18">
        <f>B46/1.19/1.4</f>
        <v>174.06962785114047</v>
      </c>
      <c r="D46" s="18">
        <f>B46/1.19/1.5</f>
        <v>162.46498599439778</v>
      </c>
      <c r="E46" s="14">
        <f>B46*0.9</f>
        <v>261</v>
      </c>
      <c r="H46" s="20"/>
      <c r="K46" s="20"/>
    </row>
    <row r="47" spans="1:11" ht="12.75" customHeight="1">
      <c r="A47" s="12" t="s">
        <v>75</v>
      </c>
      <c r="B47" s="12"/>
      <c r="C47" s="12"/>
      <c r="D47" s="12"/>
      <c r="E47" s="12">
        <f>B47*0.9</f>
        <v>0</v>
      </c>
      <c r="G47" s="8" t="s">
        <v>76</v>
      </c>
      <c r="H47" s="9" t="s">
        <v>2</v>
      </c>
      <c r="I47" s="9" t="s">
        <v>3</v>
      </c>
      <c r="J47" s="9" t="s">
        <v>4</v>
      </c>
      <c r="K47" s="9" t="s">
        <v>5</v>
      </c>
    </row>
    <row r="48" spans="1:11" ht="12.75" customHeight="1">
      <c r="A48" s="13" t="s">
        <v>77</v>
      </c>
      <c r="B48" s="9">
        <v>2490</v>
      </c>
      <c r="C48" s="9">
        <f>B48/1.19/1.4</f>
        <v>1494.5978391356543</v>
      </c>
      <c r="D48" s="9">
        <f>B48/1.19/1.5</f>
        <v>1394.9579831932772</v>
      </c>
      <c r="E48" s="14">
        <f>B48*0.9</f>
        <v>2241</v>
      </c>
      <c r="G48" s="8"/>
      <c r="H48" s="9"/>
      <c r="I48" s="9"/>
      <c r="J48" s="9"/>
      <c r="K48" s="9"/>
    </row>
    <row r="49" spans="1:11" ht="12.75" customHeight="1">
      <c r="A49" s="13" t="s">
        <v>78</v>
      </c>
      <c r="B49" s="19">
        <v>1290</v>
      </c>
      <c r="C49" s="19">
        <f>B49/1.19/1.4</f>
        <v>774.3097238895559</v>
      </c>
      <c r="D49" s="19">
        <f>B49/1.19/1.5</f>
        <v>722.6890756302522</v>
      </c>
      <c r="E49" s="14">
        <f>B49*0.9</f>
        <v>1161</v>
      </c>
      <c r="G49" s="11" t="s">
        <v>79</v>
      </c>
      <c r="H49" s="11"/>
      <c r="I49" s="11"/>
      <c r="J49" s="11"/>
      <c r="K49" s="11"/>
    </row>
    <row r="50" spans="1:11" ht="12.75" customHeight="1">
      <c r="A50" s="21"/>
      <c r="B50" s="21"/>
      <c r="C50" s="21"/>
      <c r="D50" s="21"/>
      <c r="E50" s="21"/>
      <c r="G50" s="17" t="s">
        <v>80</v>
      </c>
      <c r="H50" s="18">
        <v>590</v>
      </c>
      <c r="I50" s="18">
        <f>H50/1.19/1.4</f>
        <v>354.1416566626651</v>
      </c>
      <c r="J50" s="18">
        <f>H50/1.19/1.5</f>
        <v>330.5322128851541</v>
      </c>
      <c r="K50" s="18">
        <f>H50*0.9</f>
        <v>531</v>
      </c>
    </row>
    <row r="51" spans="2:11" ht="12.75" customHeight="1">
      <c r="B51" s="21"/>
      <c r="C51" s="21"/>
      <c r="D51" s="21"/>
      <c r="E51" s="21"/>
      <c r="G51" s="17" t="s">
        <v>81</v>
      </c>
      <c r="H51" s="18">
        <v>490</v>
      </c>
      <c r="I51" s="18">
        <f>H51/1.19/1.4</f>
        <v>294.1176470588236</v>
      </c>
      <c r="J51" s="18">
        <f>H51/1.19/1.5</f>
        <v>274.5098039215687</v>
      </c>
      <c r="K51" s="18">
        <f>H51*0.9</f>
        <v>441</v>
      </c>
    </row>
    <row r="52" spans="4:11" ht="12.75" customHeight="1">
      <c r="D52" s="22"/>
      <c r="E52" s="22"/>
      <c r="G52" s="17" t="s">
        <v>82</v>
      </c>
      <c r="H52" s="18">
        <v>790</v>
      </c>
      <c r="I52" s="18">
        <f>H52/1.19/1.4</f>
        <v>474.1896758703482</v>
      </c>
      <c r="J52" s="18">
        <f>H52/1.19/1.5</f>
        <v>442.57703081232495</v>
      </c>
      <c r="K52" s="18">
        <f>H52*0.9</f>
        <v>711</v>
      </c>
    </row>
    <row r="53" spans="1:11" ht="12.75" customHeight="1">
      <c r="A53" s="22"/>
      <c r="D53" s="22"/>
      <c r="E53" s="22"/>
      <c r="G53" s="17" t="s">
        <v>83</v>
      </c>
      <c r="H53" s="18">
        <v>390</v>
      </c>
      <c r="I53" s="18">
        <f>H53/1.19/1.4</f>
        <v>234.093637454982</v>
      </c>
      <c r="J53" s="18">
        <f>H53/1.19/1.5</f>
        <v>218.48739495798318</v>
      </c>
      <c r="K53" s="18">
        <f>H53*0.9</f>
        <v>351</v>
      </c>
    </row>
    <row r="54" spans="1:9" ht="12.75" customHeight="1">
      <c r="A54" s="22"/>
      <c r="B54" s="21"/>
      <c r="C54" s="21"/>
      <c r="D54" s="21"/>
      <c r="E54" s="21"/>
      <c r="F54" s="21"/>
      <c r="G54" s="21"/>
      <c r="H54" s="21"/>
      <c r="I54" s="21"/>
    </row>
    <row r="55" spans="2:9" ht="12.75" customHeight="1">
      <c r="B55" s="21"/>
      <c r="C55" s="21"/>
      <c r="D55" s="21"/>
      <c r="E55" s="21"/>
      <c r="F55" s="21"/>
      <c r="G55" s="21"/>
      <c r="H55" s="21"/>
      <c r="I55" s="21"/>
    </row>
    <row r="56" spans="1:9" ht="12.75" customHeight="1">
      <c r="A56" s="22"/>
      <c r="B56" s="21"/>
      <c r="C56" s="21"/>
      <c r="D56" s="21"/>
      <c r="E56" s="21"/>
      <c r="F56" s="21"/>
      <c r="G56" s="21"/>
      <c r="H56" s="21"/>
      <c r="I56" s="21"/>
    </row>
    <row r="57" spans="1:9" ht="12.75" customHeight="1">
      <c r="A57" s="21"/>
      <c r="B57" s="21"/>
      <c r="C57" s="21"/>
      <c r="D57" s="21"/>
      <c r="E57" s="21"/>
      <c r="F57" s="21"/>
      <c r="G57" s="21"/>
      <c r="H57" s="21"/>
      <c r="I57" s="21"/>
    </row>
    <row r="58" spans="2:9" ht="12.75" customHeight="1">
      <c r="B58" s="21"/>
      <c r="C58" s="21"/>
      <c r="D58" s="21"/>
      <c r="E58" s="21"/>
      <c r="F58" s="21"/>
      <c r="G58" s="21"/>
      <c r="H58" s="21"/>
      <c r="I58" s="21"/>
    </row>
    <row r="59" spans="1:9" ht="12.75" customHeight="1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2.75" customHeight="1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2.75" customHeight="1">
      <c r="A61" s="21"/>
      <c r="B61" s="21"/>
      <c r="C61" s="21"/>
      <c r="D61" s="21"/>
      <c r="E61" s="21"/>
      <c r="F61" s="21"/>
      <c r="G61" s="21"/>
      <c r="H61" s="21"/>
      <c r="I61" s="21"/>
    </row>
    <row r="62" ht="12.7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8" ht="12.75">
      <c r="E78" s="23"/>
    </row>
  </sheetData>
  <mergeCells count="88">
    <mergeCell ref="A7:I7"/>
    <mergeCell ref="A9:D9"/>
    <mergeCell ref="A10:A11"/>
    <mergeCell ref="B10:D11"/>
    <mergeCell ref="E10:E11"/>
    <mergeCell ref="G10:G11"/>
    <mergeCell ref="H10:J11"/>
    <mergeCell ref="K10:K11"/>
    <mergeCell ref="A12:E12"/>
    <mergeCell ref="G12:K12"/>
    <mergeCell ref="B13:D13"/>
    <mergeCell ref="H13:J13"/>
    <mergeCell ref="B14:D14"/>
    <mergeCell ref="H14:J14"/>
    <mergeCell ref="B15:D15"/>
    <mergeCell ref="H15:J15"/>
    <mergeCell ref="B16:D16"/>
    <mergeCell ref="H16:J16"/>
    <mergeCell ref="B17:D17"/>
    <mergeCell ref="H17:J17"/>
    <mergeCell ref="B18:D18"/>
    <mergeCell ref="H18:J18"/>
    <mergeCell ref="B19:D19"/>
    <mergeCell ref="H19:J19"/>
    <mergeCell ref="B20:D20"/>
    <mergeCell ref="H20:J20"/>
    <mergeCell ref="A21:E21"/>
    <mergeCell ref="H21:J21"/>
    <mergeCell ref="B22:D22"/>
    <mergeCell ref="H22:J22"/>
    <mergeCell ref="B23:D23"/>
    <mergeCell ref="H23:J23"/>
    <mergeCell ref="B24:D24"/>
    <mergeCell ref="H24:J24"/>
    <mergeCell ref="B25:D25"/>
    <mergeCell ref="H25:J25"/>
    <mergeCell ref="A26:D26"/>
    <mergeCell ref="H26:J26"/>
    <mergeCell ref="B27:D27"/>
    <mergeCell ref="G27:K27"/>
    <mergeCell ref="B28:D28"/>
    <mergeCell ref="H28:J28"/>
    <mergeCell ref="B29:D29"/>
    <mergeCell ref="H29:J29"/>
    <mergeCell ref="A30:E30"/>
    <mergeCell ref="H30:J30"/>
    <mergeCell ref="B31:D31"/>
    <mergeCell ref="H31:J31"/>
    <mergeCell ref="B32:D32"/>
    <mergeCell ref="H32:J32"/>
    <mergeCell ref="B33:D33"/>
    <mergeCell ref="H33:J33"/>
    <mergeCell ref="B34:D34"/>
    <mergeCell ref="H34:J34"/>
    <mergeCell ref="B35:D35"/>
    <mergeCell ref="H35:J35"/>
    <mergeCell ref="B36:D36"/>
    <mergeCell ref="H36:J36"/>
    <mergeCell ref="B37:D37"/>
    <mergeCell ref="H37:J37"/>
    <mergeCell ref="B38:D38"/>
    <mergeCell ref="H38:J38"/>
    <mergeCell ref="A39:E39"/>
    <mergeCell ref="H39:J39"/>
    <mergeCell ref="B40:D40"/>
    <mergeCell ref="H40:J40"/>
    <mergeCell ref="B41:D41"/>
    <mergeCell ref="H41:J41"/>
    <mergeCell ref="B42:D42"/>
    <mergeCell ref="B43:D43"/>
    <mergeCell ref="G43:G44"/>
    <mergeCell ref="H43:J44"/>
    <mergeCell ref="K43:K44"/>
    <mergeCell ref="B44:D44"/>
    <mergeCell ref="B45:D45"/>
    <mergeCell ref="H45:J45"/>
    <mergeCell ref="B46:D46"/>
    <mergeCell ref="A47:E47"/>
    <mergeCell ref="G47:G48"/>
    <mergeCell ref="H47:J48"/>
    <mergeCell ref="K47:K48"/>
    <mergeCell ref="B48:D48"/>
    <mergeCell ref="B49:D49"/>
    <mergeCell ref="G49:K49"/>
    <mergeCell ref="H50:J50"/>
    <mergeCell ref="H51:J51"/>
    <mergeCell ref="H52:J52"/>
    <mergeCell ref="H53:J53"/>
  </mergeCells>
  <printOptions/>
  <pageMargins left="0.6298611111111111" right="0.39375" top="0.15763888888888888" bottom="0.1576388888888888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Buriánek</dc:creator>
  <cp:keywords/>
  <dc:description/>
  <cp:lastModifiedBy>Vojtěch Buri</cp:lastModifiedBy>
  <cp:lastPrinted>2009-04-09T10:08:11Z</cp:lastPrinted>
  <dcterms:created xsi:type="dcterms:W3CDTF">2008-08-14T05:11:12Z</dcterms:created>
  <dcterms:modified xsi:type="dcterms:W3CDTF">2009-04-14T08:44:02Z</dcterms:modified>
  <cp:category/>
  <cp:version/>
  <cp:contentType/>
  <cp:contentStatus/>
  <cp:revision>39</cp:revision>
</cp:coreProperties>
</file>